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 webpage\full\teaching\files\DataScience\IntroToDataScience\_DMPerformanceEvaluation\"/>
    </mc:Choice>
  </mc:AlternateContent>
  <xr:revisionPtr revIDLastSave="0" documentId="13_ncr:1_{88DCE3AD-C1BA-4872-B2CC-0E48AC8039A8}" xr6:coauthVersionLast="47" xr6:coauthVersionMax="47" xr10:uidLastSave="{00000000-0000-0000-0000-000000000000}"/>
  <bookViews>
    <workbookView xWindow="1200" yWindow="765" windowWidth="15225" windowHeight="14295" xr2:uid="{615A6CB1-482F-4264-82EA-34F9E2332D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H17" i="1"/>
  <c r="H18" i="1"/>
  <c r="H19" i="1"/>
  <c r="H20" i="1"/>
  <c r="H16" i="1"/>
  <c r="G17" i="1" l="1"/>
  <c r="G18" i="1"/>
  <c r="G19" i="1"/>
  <c r="G20" i="1"/>
  <c r="G5" i="1"/>
  <c r="G6" i="1"/>
  <c r="G7" i="1"/>
  <c r="G8" i="1"/>
  <c r="G4" i="1"/>
  <c r="C9" i="1"/>
  <c r="D9" i="1"/>
  <c r="E9" i="1"/>
  <c r="F9" i="1"/>
  <c r="B9" i="1"/>
  <c r="G16" i="1" l="1"/>
  <c r="I21" i="1" s="1"/>
  <c r="G9" i="1"/>
</calcChain>
</file>

<file path=xl/sharedStrings.xml><?xml version="1.0" encoding="utf-8"?>
<sst xmlns="http://schemas.openxmlformats.org/spreadsheetml/2006/main" count="24" uniqueCount="18">
  <si>
    <t>Real 1</t>
  </si>
  <si>
    <t>Real 2</t>
  </si>
  <si>
    <t>Real 3</t>
  </si>
  <si>
    <t>Cluster 1</t>
  </si>
  <si>
    <t>Cluster 2</t>
  </si>
  <si>
    <t>Cluster 3</t>
  </si>
  <si>
    <t>Cluster 4</t>
  </si>
  <si>
    <t>Real 4</t>
  </si>
  <si>
    <t>Real 5</t>
  </si>
  <si>
    <t>Cluster 5</t>
  </si>
  <si>
    <t>Total</t>
  </si>
  <si>
    <t>Org data</t>
  </si>
  <si>
    <t>F Measure Caculation</t>
  </si>
  <si>
    <t>Prec</t>
  </si>
  <si>
    <t>Recall</t>
  </si>
  <si>
    <t>F</t>
  </si>
  <si>
    <t>Final F:</t>
  </si>
  <si>
    <t>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</si>
</sst>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9DC1-2F36-4982-998C-598EF6318788}">
  <dimension ref="A1:O21"/>
  <sheetViews>
    <sheetView tabSelected="1" workbookViewId="0">
      <selection activeCell="M13" sqref="M13"/>
    </sheetView>
  </sheetViews>
  <sheetFormatPr defaultRowHeight="15" x14ac:dyDescent="0.25"/>
  <cols>
    <col min="14" max="14" width="15.28515625" bestFit="1" customWidth="1"/>
  </cols>
  <sheetData>
    <row r="1" spans="1:15" x14ac:dyDescent="0.25">
      <c r="A1" s="5"/>
      <c r="B1" s="5"/>
    </row>
    <row r="2" spans="1:15" x14ac:dyDescent="0.25">
      <c r="I2" s="5"/>
      <c r="J2" s="5"/>
      <c r="K2" s="5"/>
      <c r="L2" s="5"/>
      <c r="M2" s="5"/>
      <c r="N2" s="5"/>
      <c r="O2" s="5"/>
    </row>
    <row r="3" spans="1:15" x14ac:dyDescent="0.25">
      <c r="A3" s="3" t="s">
        <v>11</v>
      </c>
      <c r="B3" t="s">
        <v>0</v>
      </c>
      <c r="C3" t="s">
        <v>1</v>
      </c>
      <c r="D3" t="s">
        <v>2</v>
      </c>
      <c r="E3" t="s">
        <v>7</v>
      </c>
      <c r="F3" t="s">
        <v>8</v>
      </c>
      <c r="G3" t="s">
        <v>10</v>
      </c>
      <c r="I3" s="5"/>
      <c r="J3" s="5"/>
      <c r="K3" s="5"/>
      <c r="L3" s="5"/>
      <c r="M3" s="5"/>
      <c r="N3" s="5"/>
      <c r="O3" s="5"/>
    </row>
    <row r="4" spans="1:15" x14ac:dyDescent="0.25">
      <c r="A4" t="s">
        <v>3</v>
      </c>
      <c r="B4" s="4">
        <v>10</v>
      </c>
      <c r="C4" s="4">
        <v>20</v>
      </c>
      <c r="D4" s="4">
        <v>30</v>
      </c>
      <c r="E4" s="4">
        <v>10</v>
      </c>
      <c r="F4" s="4"/>
      <c r="G4">
        <f>IF(SUM(B4:F4)=0,"",SUM(B4:F4))</f>
        <v>70</v>
      </c>
      <c r="I4" s="5"/>
      <c r="J4" s="5"/>
      <c r="K4" s="5"/>
      <c r="L4" s="5"/>
      <c r="M4" s="5"/>
      <c r="N4" s="5"/>
      <c r="O4" s="5"/>
    </row>
    <row r="5" spans="1:15" x14ac:dyDescent="0.25">
      <c r="A5" t="s">
        <v>4</v>
      </c>
      <c r="B5" s="4">
        <v>0</v>
      </c>
      <c r="C5" s="4">
        <v>20</v>
      </c>
      <c r="D5" s="4">
        <v>25</v>
      </c>
      <c r="E5" s="4">
        <v>0</v>
      </c>
      <c r="F5" s="4"/>
      <c r="G5">
        <f t="shared" ref="G5:G9" si="0">IF(SUM(B5:F5)=0,"",SUM(B5:F5))</f>
        <v>45</v>
      </c>
      <c r="I5" s="5"/>
      <c r="J5" s="5"/>
      <c r="K5" s="5"/>
      <c r="L5" s="5"/>
      <c r="M5" s="5"/>
      <c r="N5" s="5"/>
      <c r="O5" s="5"/>
    </row>
    <row r="6" spans="1:15" x14ac:dyDescent="0.25">
      <c r="A6" t="s">
        <v>5</v>
      </c>
      <c r="B6" s="4">
        <v>25</v>
      </c>
      <c r="C6" s="4">
        <v>0</v>
      </c>
      <c r="D6" s="4">
        <v>0</v>
      </c>
      <c r="E6" s="4">
        <v>10</v>
      </c>
      <c r="F6" s="4"/>
      <c r="G6">
        <f t="shared" si="0"/>
        <v>35</v>
      </c>
      <c r="I6" s="5"/>
      <c r="J6" s="5"/>
      <c r="K6" s="5"/>
      <c r="L6" s="5"/>
      <c r="M6" s="5"/>
      <c r="N6" s="5"/>
      <c r="O6" s="5"/>
    </row>
    <row r="7" spans="1:15" x14ac:dyDescent="0.25">
      <c r="A7" t="s">
        <v>6</v>
      </c>
      <c r="B7" s="4">
        <v>0</v>
      </c>
      <c r="C7" s="4">
        <v>0</v>
      </c>
      <c r="D7" s="4">
        <v>0</v>
      </c>
      <c r="E7" s="4">
        <v>30</v>
      </c>
      <c r="F7" s="4"/>
      <c r="G7">
        <f t="shared" si="0"/>
        <v>30</v>
      </c>
      <c r="I7" s="5"/>
      <c r="J7" s="5"/>
      <c r="K7" s="5"/>
      <c r="L7" s="5"/>
      <c r="M7" s="5"/>
      <c r="N7" s="5"/>
      <c r="O7" s="5"/>
    </row>
    <row r="8" spans="1:15" x14ac:dyDescent="0.25">
      <c r="A8" t="s">
        <v>9</v>
      </c>
      <c r="B8" s="4"/>
      <c r="C8" s="4"/>
      <c r="D8" s="4"/>
      <c r="E8" s="4"/>
      <c r="F8" s="4"/>
      <c r="G8" t="str">
        <f t="shared" si="0"/>
        <v/>
      </c>
      <c r="I8" s="5"/>
      <c r="J8" s="5"/>
      <c r="K8" s="5"/>
      <c r="L8" s="5"/>
      <c r="M8" s="5"/>
      <c r="N8" s="5"/>
      <c r="O8" s="5"/>
    </row>
    <row r="9" spans="1:15" x14ac:dyDescent="0.25">
      <c r="A9" t="s">
        <v>10</v>
      </c>
      <c r="B9">
        <f>IF(SUM(B4:B8)=0,"",SUM(B4:B8))</f>
        <v>35</v>
      </c>
      <c r="C9">
        <f t="shared" ref="C9:F9" si="1">IF(SUM(C4:C8)=0,"",SUM(C4:C8))</f>
        <v>40</v>
      </c>
      <c r="D9">
        <f t="shared" si="1"/>
        <v>55</v>
      </c>
      <c r="E9">
        <f t="shared" si="1"/>
        <v>50</v>
      </c>
      <c r="F9" t="str">
        <f t="shared" si="1"/>
        <v/>
      </c>
      <c r="G9">
        <f t="shared" si="0"/>
        <v>180</v>
      </c>
      <c r="I9" s="5"/>
      <c r="J9" s="5"/>
      <c r="K9" s="5"/>
      <c r="L9" s="5"/>
      <c r="M9" s="5"/>
      <c r="N9" s="5"/>
      <c r="O9" s="5"/>
    </row>
    <row r="14" spans="1:15" x14ac:dyDescent="0.25">
      <c r="F14" s="1" t="s">
        <v>12</v>
      </c>
      <c r="G14" s="1"/>
      <c r="H14" s="1"/>
    </row>
    <row r="15" spans="1:15" x14ac:dyDescent="0.25">
      <c r="G15" t="s">
        <v>13</v>
      </c>
      <c r="H15" t="s">
        <v>14</v>
      </c>
      <c r="I15" t="s">
        <v>15</v>
      </c>
    </row>
    <row r="16" spans="1:15" x14ac:dyDescent="0.25">
      <c r="F16" t="s">
        <v>3</v>
      </c>
      <c r="G16">
        <f>IF(MAX(B4:F4)&gt;0,MAX(B4:F4)/G4,"")</f>
        <v>0.42857142857142855</v>
      </c>
      <c r="H16">
        <f>IF(MAX(B4:F4)&gt;0,MAX(B4:F4)/INDEX(B$9:F$9,MATCH(MAX(B4:F4),B4:F4,0)),"")</f>
        <v>0.54545454545454541</v>
      </c>
      <c r="I16">
        <f t="shared" ref="I16:I19" si="2">IF(G16&lt;&gt;"",2*G16*H16/(G16+H16),"")</f>
        <v>0.47999999999999993</v>
      </c>
    </row>
    <row r="17" spans="6:9" x14ac:dyDescent="0.25">
      <c r="F17" t="s">
        <v>4</v>
      </c>
      <c r="G17">
        <f t="shared" ref="G17:G20" si="3">IF(MAX(B5:F5)&gt;0,MAX(B5:F5)/G5,"")</f>
        <v>0.55555555555555558</v>
      </c>
      <c r="H17">
        <f t="shared" ref="H17:H20" si="4">IF(MAX(B5:F5)&gt;0,MAX(B5:F5)/INDEX(B$9:F$9,MATCH(MAX(B5:F5),B5:F5,0)),"")</f>
        <v>0.45454545454545453</v>
      </c>
      <c r="I17">
        <f t="shared" si="2"/>
        <v>0.5</v>
      </c>
    </row>
    <row r="18" spans="6:9" x14ac:dyDescent="0.25">
      <c r="F18" t="s">
        <v>5</v>
      </c>
      <c r="G18">
        <f t="shared" si="3"/>
        <v>0.7142857142857143</v>
      </c>
      <c r="H18">
        <f t="shared" si="4"/>
        <v>0.7142857142857143</v>
      </c>
      <c r="I18">
        <f t="shared" si="2"/>
        <v>0.7142857142857143</v>
      </c>
    </row>
    <row r="19" spans="6:9" x14ac:dyDescent="0.25">
      <c r="F19" t="s">
        <v>6</v>
      </c>
      <c r="G19">
        <f t="shared" si="3"/>
        <v>1</v>
      </c>
      <c r="H19">
        <f t="shared" si="4"/>
        <v>0.6</v>
      </c>
      <c r="I19">
        <f t="shared" si="2"/>
        <v>0.74999999999999989</v>
      </c>
    </row>
    <row r="20" spans="6:9" x14ac:dyDescent="0.25">
      <c r="F20" t="s">
        <v>9</v>
      </c>
      <c r="G20" t="str">
        <f t="shared" si="3"/>
        <v/>
      </c>
      <c r="H20" t="str">
        <f t="shared" si="4"/>
        <v/>
      </c>
      <c r="I20" t="str">
        <f>IF(G20&lt;&gt;"",2*G20*H20/(G20+H20),"")</f>
        <v/>
      </c>
    </row>
    <row r="21" spans="6:9" x14ac:dyDescent="0.25">
      <c r="G21" s="2" t="s">
        <v>16</v>
      </c>
      <c r="H21" s="2" t="s">
        <v>17</v>
      </c>
      <c r="I21" s="2">
        <f>AVERAGE(I16:I20)</f>
        <v>0.6110714285714286</v>
      </c>
    </row>
  </sheetData>
  <phoneticPr fontId="1" type="noConversion"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Chengwei Lei</dc:creator>
  <cp:lastModifiedBy>Chengwei Lei</cp:lastModifiedBy>
  <dcterms:created xsi:type="dcterms:W3CDTF">2024-04-12T23:36:16Z</dcterms:created>
  <dcterms:modified xsi:type="dcterms:W3CDTF">2024-04-13T05:42:37Z</dcterms:modified>
</cp:coreProperties>
</file>